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Area" localSheetId="0">'F1_ESF'!$A$1:$G$100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<sst xmlns="http://schemas.openxmlformats.org/spreadsheetml/2006/main" count="136" uniqueCount="132">
  <si>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</si>
  <si>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</si>
  <si>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</si>
  <si>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</si>
  <si>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</si>
  <si>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</si>
  <si>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</si>
  <si>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</si>
  <si>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</si>
  <si>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</si>
  <si>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</si>
  <si>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</si>
  <si>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</si>
  <si>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</si>
  <si>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</si>
  <si>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</si>
  <si>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</si>
  <si>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</si>
  <si>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</si>
  <si>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</si>
  <si>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</si>
  <si>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</si>
  <si>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</si>
  <si>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</si>
  <si>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</si>
  <si>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</si>
  <si>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</si>
  <si>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</si>
  <si>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</si>
  <si>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</si>
  <si>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</si>
  <si>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</si>
  <si>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</si>
  <si>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</si>
  <si>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</si>
  <si>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</si>
  <si>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</si>
  <si>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</si>
  <si>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</si>
  <si>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</si>
  <si>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</si>
  <si>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</si>
  <si>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</si>
  <si>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</si>
  <si>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</si>
  <si>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</si>
  <si>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</si>
  <si>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</si>
  <si>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</si>
  <si>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</si>
  <si>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</si>
  <si>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</si>
  <si>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</si>
  <si>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</si>
  <si>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</si>
  <si>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</si>
  <si>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</si>
  <si>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</si>
  <si>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</si>
  <si>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</si>
  <si>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</si>
  <si>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</si>
  <si>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</si>
  <si>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</si>
  <si>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</si>
  <si>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</si>
  <si>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</si>
  <si>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</si>
  <si>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</si>
  <si>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</si>
  <si>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</si>
  <si>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</si>
  <si>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</si>
  <si>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</si>
  <si>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</si>
  <si>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</si>
  <si>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</si>
  <si>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</si>
  <si>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</si>
  <si>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</si>
  <si>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</si>
  <si>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</si>
  <si>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</si>
  <si>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</si>
  <si>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</si>
  <si>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</si>
  <si>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</si>
  <si>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</si>
  <si>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</si>
  <si>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</si>
  <si>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</si>
  <si>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</si>
  <si>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</si>
  <si>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</si>
  <si>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</si>
  <si>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</si>
  <si>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</si>
  <si>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</si>
  <si>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</si>
  <si>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</si>
  <si>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</si>
  <si>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</si>
  <si>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</si>
  <si>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</si>
  <si>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</si>
  <si>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</si>
  <si>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</si>
  <si>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</si>
  <si>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</si>
  <si>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</si>
  <si>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</si>
  <si>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</si>
  <si>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</si>
  <si>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</si>
  <si>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</si>
  <si>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</si>
  <si>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</si>
  <si>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</si>
  <si>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</si>
  <si>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</si>
  <si>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31 de Diciembre de 2022 (b)</t>
  </si>
  <si>
    <t>2022 (d)</t>
  </si>
  <si>
    <t>31 de diciembre de 2021 (e)</t>
  </si>
  <si>
    <t>Universidad Tecnológica de Chihuahua</t>
  </si>
  <si>
    <t>KAMEL WADIH DAVID ATHIE FLORES</t>
  </si>
  <si>
    <t>ING. JAIME ALFREDO PRADO OLLERVIDES</t>
  </si>
  <si>
    <t>RECTOR</t>
  </si>
  <si>
    <t>DIRECTOR DE ADMINISTRACIÓN Y FINANZAS</t>
  </si>
  <si>
    <t>C.P. RICARDO GUEVARA VELAZQUEZ</t>
  </si>
  <si>
    <t>SUBDIRECTOR DE ADMINISTRACIÓN Y FINANZAS</t>
  </si>
  <si>
    <t>_________________________________________</t>
  </si>
  <si>
    <t>___________________________________________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</si>
</sst>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100" sqref="A1:G10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123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120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19523969.32</v>
      </c>
      <c r="D9" s="9">
        <f>SUM(D10:D16)</f>
        <v>8251229.7</v>
      </c>
      <c r="E9" s="11" t="s">
        <v>8</v>
      </c>
      <c r="F9" s="9">
        <f>SUM(F10:F18)</f>
        <v>8962676.059999999</v>
      </c>
      <c r="G9" s="9">
        <f>SUM(G10:G18)</f>
        <v>6838492.960000001</v>
      </c>
    </row>
    <row r="10" spans="2:7" ht="12.75">
      <c r="B10" s="12" t="s">
        <v>9</v>
      </c>
      <c r="C10" s="9">
        <v>34600</v>
      </c>
      <c r="D10" s="9">
        <v>30600</v>
      </c>
      <c r="E10" s="13" t="s">
        <v>10</v>
      </c>
      <c r="F10" s="9">
        <v>2643572.88</v>
      </c>
      <c r="G10" s="9">
        <v>1475588.88</v>
      </c>
    </row>
    <row r="11" spans="2:7" ht="12.75">
      <c r="B11" s="12" t="s">
        <v>11</v>
      </c>
      <c r="C11" s="9">
        <v>7065576.59</v>
      </c>
      <c r="D11" s="9">
        <v>8142769.09</v>
      </c>
      <c r="E11" s="13" t="s">
        <v>12</v>
      </c>
      <c r="F11" s="9">
        <v>852138.12</v>
      </c>
      <c r="G11" s="9">
        <v>1757546.61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12423792.73</v>
      </c>
      <c r="D13" s="9">
        <v>77860.61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5466965.06</v>
      </c>
      <c r="G16" s="9">
        <v>3605357.47</v>
      </c>
    </row>
    <row r="17" spans="2:7" ht="12.75">
      <c r="B17" s="10" t="s">
        <v>23</v>
      </c>
      <c r="C17" s="9">
        <f>SUM(C18:C24)</f>
        <v>845938.83</v>
      </c>
      <c r="D17" s="9">
        <f>SUM(D18:D24)</f>
        <v>849897.25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26400</v>
      </c>
      <c r="D19" s="9">
        <v>24502.1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819538.83</v>
      </c>
      <c r="D20" s="9">
        <v>804995.15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20400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538223.35</v>
      </c>
      <c r="D25" s="9">
        <f>SUM(D26:D30)</f>
        <v>1698669.34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538223.35</v>
      </c>
      <c r="D26" s="9">
        <v>1698669.34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12690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12690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20908131.5</v>
      </c>
      <c r="D47" s="9">
        <f>D9+D17+D25+D31+D37+D38+D41</f>
        <v>10799796.29</v>
      </c>
      <c r="E47" s="8" t="s">
        <v>82</v>
      </c>
      <c r="F47" s="9">
        <f>F9+F19+F23+F26+F27+F31+F38+F42</f>
        <v>8975366.059999999</v>
      </c>
      <c r="G47" s="9">
        <f>G9+G19+G23+G26+G27+G31+G38+G42</f>
        <v>6838492.960000001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243957529.43</v>
      </c>
      <c r="D52" s="9">
        <v>243715977.24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97745551.34</v>
      </c>
      <c r="D53" s="9">
        <v>94602066.03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2788885.51</v>
      </c>
      <c r="D54" s="9">
        <v>2788885.51</v>
      </c>
      <c r="E54" s="11" t="s">
        <v>94</v>
      </c>
      <c r="F54" s="9">
        <v>2500</v>
      </c>
      <c r="G54" s="9">
        <v>5000</v>
      </c>
    </row>
    <row r="55" spans="2:7" ht="12.75">
      <c r="B55" s="10" t="s">
        <v>95</v>
      </c>
      <c r="C55" s="9">
        <v>-153528347.81</v>
      </c>
      <c r="D55" s="9">
        <v>-118533311.37</v>
      </c>
      <c r="E55" s="11" t="s">
        <v>96</v>
      </c>
      <c r="F55" s="9">
        <v>119989.55</v>
      </c>
      <c r="G55" s="9">
        <v>119989.55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122489.55</v>
      </c>
      <c r="G57" s="9">
        <f>SUM(G50:G55)</f>
        <v>124989.55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9097855.61</v>
      </c>
      <c r="G59" s="9">
        <f>G47+G57</f>
        <v>6963482.510000001</v>
      </c>
    </row>
    <row r="60" spans="2:7" ht="25.5">
      <c r="B60" s="6" t="s">
        <v>102</v>
      </c>
      <c r="C60" s="9">
        <f>SUM(C50:C58)</f>
        <v>190963618.46999997</v>
      </c>
      <c r="D60" s="9">
        <f>SUM(D50:D58)</f>
        <v>222573617.40999997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211871749.96999997</v>
      </c>
      <c r="D62" s="9">
        <f>D47+D60</f>
        <v>233373413.69999996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193241595.22</v>
      </c>
      <c r="G63" s="9">
        <f>SUM(G64:G66)</f>
        <v>193241595.22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193241595.22</v>
      </c>
      <c r="G65" s="9">
        <v>193241595.22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9532299.14</v>
      </c>
      <c r="G68" s="9">
        <f>SUM(G69:G73)</f>
        <v>33168335.970000003</v>
      </c>
    </row>
    <row r="69" spans="2:7" ht="12.75">
      <c r="B69" s="10"/>
      <c r="C69" s="9"/>
      <c r="D69" s="9"/>
      <c r="E69" s="11" t="s">
        <v>110</v>
      </c>
      <c r="F69" s="9">
        <v>-2770812.83</v>
      </c>
      <c r="G69" s="9">
        <v>-27201820.49</v>
      </c>
    </row>
    <row r="70" spans="2:7" ht="12.75">
      <c r="B70" s="10"/>
      <c r="C70" s="9"/>
      <c r="D70" s="9"/>
      <c r="E70" s="11" t="s">
        <v>111</v>
      </c>
      <c r="F70" s="9">
        <v>12303111.97</v>
      </c>
      <c r="G70" s="9">
        <v>60370156.46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202773894.36</v>
      </c>
      <c r="G79" s="9">
        <f>G63+G68+G75</f>
        <v>226409931.19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211871749.97000003</v>
      </c>
      <c r="G81" s="9">
        <f>G59+G79</f>
        <v>233373413.7</v>
      </c>
    </row>
    <row r="82" spans="2:7" ht="13.5" thickBot="1">
      <c r="B82" s="16"/>
      <c r="C82" s="17"/>
      <c r="D82" s="17"/>
      <c r="E82" s="18"/>
      <c r="F82" s="19"/>
      <c r="G82" s="19"/>
    </row>
    <row r="91" spans="1:5" s="20" customFormat="1" ht="12">
      <c r="A91" s="21" t="s">
        <v>130</v>
      </c>
      <c r="C91" s="22"/>
      <c r="E91" s="20" t="s">
        <v>131</v>
      </c>
    </row>
    <row r="92" spans="1:5" s="20" customFormat="1" ht="12">
      <c r="A92" s="20" t="s">
        <v>124</v>
      </c>
      <c r="B92" s="21"/>
      <c r="C92" s="22"/>
      <c r="E92" s="20" t="s">
        <v>125</v>
      </c>
    </row>
    <row r="93" spans="1:5" s="20" customFormat="1" ht="12">
      <c r="A93" s="20" t="s">
        <v>126</v>
      </c>
      <c r="B93" s="21"/>
      <c r="C93" s="22"/>
      <c r="E93" s="20" t="s">
        <v>127</v>
      </c>
    </row>
    <row r="94" spans="2:3" s="20" customFormat="1" ht="12">
      <c r="B94" s="21"/>
      <c r="C94" s="22"/>
    </row>
    <row r="95" spans="2:3" s="20" customFormat="1" ht="12">
      <c r="B95" s="21"/>
      <c r="C95" s="22"/>
    </row>
    <row r="96" spans="2:3" s="20" customFormat="1" ht="12">
      <c r="B96" s="21"/>
      <c r="C96" s="22"/>
    </row>
    <row r="97" spans="1:3" s="20" customFormat="1" ht="12">
      <c r="A97" s="21" t="s">
        <v>130</v>
      </c>
      <c r="C97" s="22"/>
    </row>
    <row r="98" spans="1:3" s="20" customFormat="1" ht="12">
      <c r="A98" s="20" t="s">
        <v>128</v>
      </c>
      <c r="B98" s="21"/>
      <c r="C98" s="22"/>
    </row>
    <row r="99" spans="1:3" s="20" customFormat="1" ht="12">
      <c r="A99" s="20" t="s">
        <v>129</v>
      </c>
      <c r="B99" s="21"/>
      <c r="C99" s="22"/>
    </row>
    <row r="100" spans="2:3" s="20" customFormat="1" ht="12">
      <c r="B100" s="21"/>
      <c r="C100" s="22"/>
    </row>
    <row r="101" spans="2:3" s="20" customFormat="1" ht="12">
      <c r="B101" s="21"/>
      <c r="C101" s="22"/>
    </row>
    <row r="102" spans="2:3" s="20" customFormat="1" ht="12">
      <c r="B102" s="21"/>
      <c r="C102" s="22"/>
    </row>
    <row r="103" spans="2:3" s="20" customFormat="1" ht="12">
      <c r="B103" s="21"/>
      <c r="C103" s="22"/>
    </row>
  </sheetData>
  <sheetProtection/>
  <mergeCells count="4">
    <mergeCell ref="B2:G2"/>
    <mergeCell ref="B3:G3"/>
    <mergeCell ref="B4:G4"/>
    <mergeCell ref="B5:G5"/>
  </mergeCells>
  <printOptions/>
  <pageMargins left="1.299212598425197" right="0.7086614173228347" top="0.7480314960629921" bottom="0.7480314960629921" header="0.31496062992125984" footer="0.31496062992125984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Bertha Antillon</cp:lastModifiedBy>
  <cp:lastPrinted>2023-02-03T21:04:28Z</cp:lastPrinted>
  <dcterms:created xsi:type="dcterms:W3CDTF">2016-10-11T18:36:49Z</dcterms:created>
  <dcterms:modified xsi:type="dcterms:W3CDTF">2023-02-03T21:10:54Z</dcterms:modified>
  <cp:category/>
  <cp:version/>
  <cp:contentType/>
  <cp:contentStatus/>
</cp:coreProperties>
</file>